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okumentumtar.szombathely.hu/Kzs mappk/Polgármesteri Hivatal/Városüzemeltetési Osztály/Közbeszerzési Iroda/KÖZBESZERZÉSI ÜGYEK/2017/Közétkeztetés/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5" i="1" s="1"/>
  <c r="E21" i="1"/>
  <c r="E22" i="1"/>
  <c r="E23" i="1"/>
  <c r="E24" i="1"/>
  <c r="E3" i="1"/>
  <c r="B15" i="1"/>
</calcChain>
</file>

<file path=xl/sharedStrings.xml><?xml version="1.0" encoding="utf-8"?>
<sst xmlns="http://schemas.openxmlformats.org/spreadsheetml/2006/main" count="28" uniqueCount="28">
  <si>
    <t>nyersanyagnorma</t>
  </si>
  <si>
    <t>Adag/év</t>
  </si>
  <si>
    <t>Tízórai óvodások részére</t>
  </si>
  <si>
    <t>Ebéd óvodások részére</t>
  </si>
  <si>
    <t>Uzsonna óvodások részére</t>
  </si>
  <si>
    <t>Tízórai Általános iskolások részére</t>
  </si>
  <si>
    <t>Ebéd Általános iskolások részére</t>
  </si>
  <si>
    <t>Uzsonna Általános iskolások részére</t>
  </si>
  <si>
    <t>Tízórai Napközis tábor részére</t>
  </si>
  <si>
    <t>Ebéd Napközis tábor részére</t>
  </si>
  <si>
    <t>Uzsonna Napközis tábor részére</t>
  </si>
  <si>
    <t>Reggeli kollégisták, középiskolások részére</t>
  </si>
  <si>
    <t>Ebéd kollégisták, középiskolások részére</t>
  </si>
  <si>
    <t>Vacsora kollégisták, középiskolások részére</t>
  </si>
  <si>
    <t>Ebéd alkalmazottak részére</t>
  </si>
  <si>
    <t>„Diétás” Tízórai óvodások részére</t>
  </si>
  <si>
    <t>„Diétás” Ebéd óvodások részére</t>
  </si>
  <si>
    <t>„Diétás” Uzsonna óvodások részére</t>
  </si>
  <si>
    <t>„Diétás” Tízórai Általános iskolások részére</t>
  </si>
  <si>
    <t>„Diétás” Ebéd Általános iskolások részére</t>
  </si>
  <si>
    <t>„Diétás” Uzsonna Általános iskolások részére</t>
  </si>
  <si>
    <t>„Diétás” Reggeli kollégisták, középiskolások részére</t>
  </si>
  <si>
    <t>„Diétás” Ebéd kollégisták, középiskolások részére</t>
  </si>
  <si>
    <t>„Diétás” Vacsora kollégisták, középiskolások részére</t>
  </si>
  <si>
    <t>rezsikulcs (%)</t>
  </si>
  <si>
    <t>Étkezésenként összesen</t>
  </si>
  <si>
    <t>Összesen:</t>
  </si>
  <si>
    <t>Részletes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</si>
</sst>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justify" vertical="center"/>
    </xf>
    <xf numFmtId="164" fontId="0" fillId="0" borderId="1" xfId="0" applyNumberFormat="1" applyBorder="1"/>
    <xf numFmtId="0" fontId="4" fillId="0" borderId="1" xfId="0" applyFont="1" applyBorder="1"/>
    <xf numFmtId="164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A20" sqref="A20"/>
    </sheetView>
  </sheetViews>
  <sheetFormatPr defaultRowHeight="15" x14ac:dyDescent="0.25"/>
  <cols>
    <col min="1" max="1" width="49.28515625" customWidth="1"/>
    <col min="2" max="2" width="18.42578125" customWidth="1"/>
    <col min="3" max="3" width="22.28515625" customWidth="1"/>
    <col min="4" max="4" width="12.5703125" customWidth="1"/>
    <col min="5" max="5" width="22.28515625" customWidth="1"/>
  </cols>
  <sheetData>
    <row r="1" spans="1:5" ht="15.75" thickBot="1" x14ac:dyDescent="0.3">
      <c r="A1" s="14" t="s">
        <v>27</v>
      </c>
      <c r="B1" s="14"/>
      <c r="C1" s="15"/>
      <c r="D1" s="14"/>
      <c r="E1" s="14"/>
    </row>
    <row r="2" spans="1:5" x14ac:dyDescent="0.25">
      <c r="A2" s="1"/>
      <c r="B2" s="6" t="s">
        <v>0</v>
      </c>
      <c r="C2" s="13" t="s">
        <v>24</v>
      </c>
      <c r="D2" s="8" t="s">
        <v>1</v>
      </c>
      <c r="E2" s="1" t="s">
        <v>25</v>
      </c>
    </row>
    <row r="3" spans="1:5" ht="15.75" x14ac:dyDescent="0.25">
      <c r="A3" s="2" t="s">
        <v>2</v>
      </c>
      <c r="B3" s="7">
        <v>75</v>
      </c>
      <c r="C3" s="11"/>
      <c r="D3" s="9">
        <v>429161</v>
      </c>
      <c r="E3" s="3">
        <f>(B3+B3*C3)*D3</f>
        <v>32187075</v>
      </c>
    </row>
    <row r="4" spans="1:5" ht="15.75" x14ac:dyDescent="0.25">
      <c r="A4" s="2" t="s">
        <v>3</v>
      </c>
      <c r="B4" s="7">
        <v>250</v>
      </c>
      <c r="C4" s="11"/>
      <c r="D4" s="9">
        <v>428428</v>
      </c>
      <c r="E4" s="3">
        <f t="shared" ref="E4:E24" si="0">(B4+B4*C4)*D4</f>
        <v>107107000</v>
      </c>
    </row>
    <row r="5" spans="1:5" ht="15.75" x14ac:dyDescent="0.25">
      <c r="A5" s="2" t="s">
        <v>4</v>
      </c>
      <c r="B5" s="7">
        <v>70</v>
      </c>
      <c r="C5" s="11"/>
      <c r="D5" s="9">
        <v>415578</v>
      </c>
      <c r="E5" s="3">
        <f t="shared" si="0"/>
        <v>29090460</v>
      </c>
    </row>
    <row r="6" spans="1:5" ht="15.75" x14ac:dyDescent="0.25">
      <c r="A6" s="2" t="s">
        <v>5</v>
      </c>
      <c r="B6" s="7">
        <v>107</v>
      </c>
      <c r="C6" s="11"/>
      <c r="D6" s="9">
        <v>139040</v>
      </c>
      <c r="E6" s="3">
        <f t="shared" si="0"/>
        <v>14877280</v>
      </c>
    </row>
    <row r="7" spans="1:5" ht="15.75" x14ac:dyDescent="0.25">
      <c r="A7" s="2" t="s">
        <v>6</v>
      </c>
      <c r="B7" s="7">
        <v>340</v>
      </c>
      <c r="C7" s="11"/>
      <c r="D7" s="9">
        <v>533840</v>
      </c>
      <c r="E7" s="3">
        <f t="shared" si="0"/>
        <v>181505600</v>
      </c>
    </row>
    <row r="8" spans="1:5" ht="15.75" x14ac:dyDescent="0.25">
      <c r="A8" s="2" t="s">
        <v>7</v>
      </c>
      <c r="B8" s="7">
        <v>107</v>
      </c>
      <c r="C8" s="11"/>
      <c r="D8" s="9">
        <v>130470</v>
      </c>
      <c r="E8" s="3">
        <f t="shared" si="0"/>
        <v>13960290</v>
      </c>
    </row>
    <row r="9" spans="1:5" ht="15.75" x14ac:dyDescent="0.25">
      <c r="A9" s="2" t="s">
        <v>8</v>
      </c>
      <c r="B9" s="7">
        <v>107</v>
      </c>
      <c r="C9" s="11"/>
      <c r="D9" s="9">
        <v>2000</v>
      </c>
      <c r="E9" s="3">
        <f t="shared" si="0"/>
        <v>214000</v>
      </c>
    </row>
    <row r="10" spans="1:5" ht="15.75" x14ac:dyDescent="0.25">
      <c r="A10" s="2" t="s">
        <v>9</v>
      </c>
      <c r="B10" s="7">
        <v>340</v>
      </c>
      <c r="C10" s="11"/>
      <c r="D10" s="9">
        <v>2000</v>
      </c>
      <c r="E10" s="3">
        <f t="shared" si="0"/>
        <v>680000</v>
      </c>
    </row>
    <row r="11" spans="1:5" ht="15.75" x14ac:dyDescent="0.25">
      <c r="A11" s="2" t="s">
        <v>10</v>
      </c>
      <c r="B11" s="7">
        <v>107</v>
      </c>
      <c r="C11" s="11"/>
      <c r="D11" s="9">
        <v>2000</v>
      </c>
      <c r="E11" s="3">
        <f t="shared" si="0"/>
        <v>214000</v>
      </c>
    </row>
    <row r="12" spans="1:5" ht="15.75" x14ac:dyDescent="0.25">
      <c r="A12" s="2" t="s">
        <v>11</v>
      </c>
      <c r="B12" s="7">
        <v>188</v>
      </c>
      <c r="C12" s="11"/>
      <c r="D12" s="9">
        <v>13667</v>
      </c>
      <c r="E12" s="3">
        <f t="shared" si="0"/>
        <v>2569396</v>
      </c>
    </row>
    <row r="13" spans="1:5" ht="15.75" x14ac:dyDescent="0.25">
      <c r="A13" s="2" t="s">
        <v>12</v>
      </c>
      <c r="B13" s="7">
        <v>328</v>
      </c>
      <c r="C13" s="11"/>
      <c r="D13" s="9">
        <v>64483</v>
      </c>
      <c r="E13" s="3">
        <f t="shared" si="0"/>
        <v>21150424</v>
      </c>
    </row>
    <row r="14" spans="1:5" ht="15.75" x14ac:dyDescent="0.25">
      <c r="A14" s="2" t="s">
        <v>13</v>
      </c>
      <c r="B14" s="7">
        <v>264</v>
      </c>
      <c r="C14" s="11"/>
      <c r="D14" s="9">
        <v>25455</v>
      </c>
      <c r="E14" s="3">
        <f t="shared" si="0"/>
        <v>6720120</v>
      </c>
    </row>
    <row r="15" spans="1:5" ht="15.75" x14ac:dyDescent="0.25">
      <c r="A15" s="2" t="s">
        <v>14</v>
      </c>
      <c r="B15" s="7">
        <f>$B$13</f>
        <v>328</v>
      </c>
      <c r="C15" s="11"/>
      <c r="D15" s="9">
        <v>63408</v>
      </c>
      <c r="E15" s="3">
        <f t="shared" si="0"/>
        <v>20797824</v>
      </c>
    </row>
    <row r="16" spans="1:5" ht="15.75" x14ac:dyDescent="0.25">
      <c r="A16" s="2" t="s">
        <v>15</v>
      </c>
      <c r="B16" s="7">
        <v>89</v>
      </c>
      <c r="C16" s="11"/>
      <c r="D16" s="9">
        <v>4782</v>
      </c>
      <c r="E16" s="3">
        <f t="shared" si="0"/>
        <v>425598</v>
      </c>
    </row>
    <row r="17" spans="1:5" ht="15.75" x14ac:dyDescent="0.25">
      <c r="A17" s="2" t="s">
        <v>16</v>
      </c>
      <c r="B17" s="7">
        <v>300</v>
      </c>
      <c r="C17" s="11"/>
      <c r="D17" s="9">
        <v>6780</v>
      </c>
      <c r="E17" s="3">
        <f t="shared" si="0"/>
        <v>2034000</v>
      </c>
    </row>
    <row r="18" spans="1:5" ht="15.75" x14ac:dyDescent="0.25">
      <c r="A18" s="2" t="s">
        <v>17</v>
      </c>
      <c r="B18" s="7">
        <v>80</v>
      </c>
      <c r="C18" s="11"/>
      <c r="D18" s="9">
        <v>4687</v>
      </c>
      <c r="E18" s="3">
        <f t="shared" si="0"/>
        <v>374960</v>
      </c>
    </row>
    <row r="19" spans="1:5" ht="15.75" x14ac:dyDescent="0.25">
      <c r="A19" s="2" t="s">
        <v>18</v>
      </c>
      <c r="B19" s="7">
        <v>131</v>
      </c>
      <c r="C19" s="11"/>
      <c r="D19" s="9">
        <v>330</v>
      </c>
      <c r="E19" s="3">
        <f t="shared" si="0"/>
        <v>43230</v>
      </c>
    </row>
    <row r="20" spans="1:5" ht="15.75" x14ac:dyDescent="0.25">
      <c r="A20" s="2" t="s">
        <v>19</v>
      </c>
      <c r="B20" s="7">
        <v>364</v>
      </c>
      <c r="C20" s="11"/>
      <c r="D20" s="9">
        <v>10146</v>
      </c>
      <c r="E20" s="3">
        <f t="shared" si="0"/>
        <v>3693144</v>
      </c>
    </row>
    <row r="21" spans="1:5" ht="15.75" x14ac:dyDescent="0.25">
      <c r="A21" s="2" t="s">
        <v>20</v>
      </c>
      <c r="B21" s="7">
        <v>131</v>
      </c>
      <c r="C21" s="11"/>
      <c r="D21" s="9">
        <v>322</v>
      </c>
      <c r="E21" s="3">
        <f t="shared" si="0"/>
        <v>42182</v>
      </c>
    </row>
    <row r="22" spans="1:5" ht="15.75" x14ac:dyDescent="0.25">
      <c r="A22" s="2" t="s">
        <v>21</v>
      </c>
      <c r="B22" s="7">
        <v>197</v>
      </c>
      <c r="C22" s="11"/>
      <c r="D22" s="9">
        <v>294</v>
      </c>
      <c r="E22" s="3">
        <f t="shared" si="0"/>
        <v>57918</v>
      </c>
    </row>
    <row r="23" spans="1:5" ht="15.75" x14ac:dyDescent="0.25">
      <c r="A23" s="2" t="s">
        <v>22</v>
      </c>
      <c r="B23" s="7">
        <v>364</v>
      </c>
      <c r="C23" s="11"/>
      <c r="D23" s="9">
        <v>1226</v>
      </c>
      <c r="E23" s="3">
        <f t="shared" si="0"/>
        <v>446264</v>
      </c>
    </row>
    <row r="24" spans="1:5" ht="16.5" thickBot="1" x14ac:dyDescent="0.3">
      <c r="A24" s="2" t="s">
        <v>23</v>
      </c>
      <c r="B24" s="7">
        <v>277</v>
      </c>
      <c r="C24" s="12"/>
      <c r="D24" s="9">
        <v>206</v>
      </c>
      <c r="E24" s="3">
        <f t="shared" si="0"/>
        <v>57062</v>
      </c>
    </row>
    <row r="25" spans="1:5" x14ac:dyDescent="0.25">
      <c r="A25" s="4" t="s">
        <v>26</v>
      </c>
      <c r="B25" s="4"/>
      <c r="C25" s="10"/>
      <c r="D25" s="4"/>
      <c r="E25" s="5">
        <f>SUM(E3:E24)</f>
        <v>438247827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556634A8AB2DA40AD59F6BB5CA84BB8" ma:contentTypeVersion="0" ma:contentTypeDescription="Új dokumentum létrehozása." ma:contentTypeScope="" ma:versionID="3ffcd5b50a11e6a2a5fdfe63f283d4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4C4527-A701-4A37-A75B-8FC139EEE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747F4D-8BFC-4839-989B-DA06BD72A6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B4DAE3-8D98-4DD2-AFC9-4D11EDDC6F6B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Balogh László Csaba</dc:creator>
  <cp:lastModifiedBy>Balogh Klaudia dr.</cp:lastModifiedBy>
  <dcterms:created xsi:type="dcterms:W3CDTF">2017-03-17T00:54:20Z</dcterms:created>
  <dcterms:modified xsi:type="dcterms:W3CDTF">2017-03-23T11:26:14Z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0x010100E556634A8AB2DA40AD59F6BB5CA84BB8</vt:lpwstr>
  </property>
</Properties>
</file>